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Sheet1!$A$1:$S$5</definedName>
  </definedNames>
  <calcPr calcId="144525"/>
</workbook>
</file>

<file path=xl/sharedStrings.xml><?xml version="1.0" encoding="utf-8"?>
<sst xmlns="http://schemas.openxmlformats.org/spreadsheetml/2006/main" count="101" uniqueCount="67">
  <si>
    <t xml:space="preserve">哈密市伊吾县2024年第三批下达自治区财政衔接推进乡村振兴补助资金分配计划表 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</si>
  <si>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</si>
  <si>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</si>
  <si>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</si>
  <si>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</si>
  <si>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</si>
  <si>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</si>
  <si>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</si>
  <si>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</si>
  <si>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资金规模及来源(万元）</t>
  </si>
  <si>
    <t>项目实施
单位</t>
  </si>
  <si>
    <t>合同价</t>
  </si>
  <si>
    <t>项目
负责人</t>
  </si>
  <si>
    <t>项目主管单位</t>
  </si>
  <si>
    <t>简要绩效目标</t>
  </si>
  <si>
    <t>备注</t>
  </si>
  <si>
    <t>总投资</t>
  </si>
  <si>
    <t>中央衔接资金</t>
  </si>
  <si>
    <t>自治区衔接资金（本次）</t>
  </si>
  <si>
    <t>债券资金</t>
  </si>
  <si>
    <t>县财政
配套资金</t>
  </si>
  <si>
    <t>总合计</t>
  </si>
  <si>
    <t>YWXZ2024001</t>
  </si>
  <si>
    <t>哈密市伊吾县淖毛湖镇2.1万亩哈密瓜智慧节水项目</t>
  </si>
  <si>
    <t>产业发展</t>
  </si>
  <si>
    <t>种植业基地</t>
  </si>
  <si>
    <t>新建</t>
  </si>
  <si>
    <t>淖毛湖镇</t>
  </si>
  <si>
    <t>淖毛湖镇2.1万亩哈密瓜地地下管网更新169882米，过滤器更新95套，安装出水口智慧电磁阀1834个，安装智慧管理平台1个等。</t>
  </si>
  <si>
    <t>伊吾县淖毛湖镇人民政府</t>
  </si>
  <si>
    <t>亚库普·图尔干</t>
  </si>
  <si>
    <t>伊吾县农业农村局（乡村振兴发展服务中心）</t>
  </si>
  <si>
    <t>节约劳动力、提升水资源和肥料利用率，同时，按需灌溉可增产5%以上，项目建设过程中带动当地劳动力就业人数15人。</t>
  </si>
  <si>
    <t>哈密市伊吾县2024年第二批下达中央、自治区财政衔接推进乡村振兴补助资金拟分配计划表</t>
  </si>
  <si>
    <t>项目负责人</t>
  </si>
  <si>
    <t>中央衔接资金（第一批次）</t>
  </si>
  <si>
    <t>中央衔接资金（第二批次）</t>
  </si>
  <si>
    <t>自治区衔接资金（第二批次）</t>
  </si>
  <si>
    <t>哈密市衔接资金</t>
  </si>
  <si>
    <t>农户自筹</t>
  </si>
  <si>
    <t>第一批衔接资金、县配套资金</t>
  </si>
  <si>
    <t>YWXZ2024019</t>
  </si>
  <si>
    <t>伊吾县2024年度脱贫低收入家庭生产帮扶项目</t>
  </si>
  <si>
    <t>养殖业</t>
  </si>
  <si>
    <t>各乡（镇）开发区</t>
  </si>
  <si>
    <t>县域外引进适龄母驼或生产母驼115峰，其中：农户自筹资金1000元/峰，其余资金由自治区衔接资金和县财政资金统筹</t>
  </si>
  <si>
    <t>各乡镇、开发区</t>
  </si>
  <si>
    <t>姜力</t>
  </si>
  <si>
    <t>县农业农村局（乡村振兴局）</t>
  </si>
  <si>
    <t>扶持低收入监测帮扶对象发展到户产业增加经营性收入，摸底监测户及1.4万元以下脱贫户有意愿发展骆驼养殖115户，户均增收1.4万元。</t>
  </si>
  <si>
    <t>YWXZ2024025</t>
  </si>
  <si>
    <t>伊吾县蘑菇小院建设及食用菌种植补贴项目</t>
  </si>
  <si>
    <t>拱棚种植业</t>
  </si>
  <si>
    <t>前山乡、盐池镇</t>
  </si>
  <si>
    <t>在按照设计标准建设蘑菇种植拱棚，补贴250元/㎡（50㎡/户）；农户种植食用菌菌棒补贴2.5元/根，其中：衔接资金0.6元/根、县财政补贴1.9元/根。</t>
  </si>
  <si>
    <t>扶持低收入监测帮扶对象发展到户产业增加经营性收入，拟计划第一批发展40户，户均增收1.2万元。</t>
  </si>
  <si>
    <t>YWXZ2024026</t>
  </si>
  <si>
    <t>伊吾县乡村建设项目资产管护员岗位补贴</t>
  </si>
  <si>
    <t>就业帮扶</t>
  </si>
  <si>
    <t>公益性岗位</t>
  </si>
  <si>
    <t>在全县7个脱贫村及其他有巩固拓展脱贫攻坚成果任务的村（社区），设置100名乡村项目资产管护员，岗位补贴1000元/月。</t>
  </si>
  <si>
    <r>
      <rPr>
        <sz val="16"/>
        <color theme="1"/>
        <rFont val="宋体"/>
        <charset val="134"/>
      </rPr>
      <t>保障相对低收入的</t>
    </r>
    <r>
      <rPr>
        <u/>
        <sz val="16"/>
        <color theme="1"/>
        <rFont val="宋体"/>
        <charset val="134"/>
      </rPr>
      <t>脱贫户及监测户</t>
    </r>
    <r>
      <rPr>
        <sz val="16"/>
        <color theme="1"/>
        <rFont val="宋体"/>
        <charset val="134"/>
      </rPr>
      <t>中有就业意愿的弱劳动力等参与乡村建设，增加收入。全县设置100名，其中：监测户及1.4万元以下脱贫户53户。</t>
    </r>
  </si>
  <si>
    <t>YWXZ2024027</t>
  </si>
  <si>
    <t>哈密市伊吾县2024年脱贫低收入家庭自繁良种母畜奖补项目</t>
  </si>
  <si>
    <t>对当年自繁扩增本县主导品种的良种母畜（经品种改良，饲养3个月以上）的，母牛补贴3000元/头、羊300元/只、骆驼3000元/峰。托管至合作社、企业、养殖大户牲畜不在补贴范围。</t>
  </si>
  <si>
    <t>扶持低收入监测帮扶对象发展到户产业增加经营性收入。摸底监测户及1.4万元以下脱贫户自繁母牛131头、羊991只、骆驼14峰。</t>
  </si>
  <si>
    <t>由于现有帮扶对象为7月份之前日常排查结合集中排查摸排结果，现有实际需求73.23万元，为防止下半年低收入家庭户数进一步增加，且满足脱贫人口（含监测对象）人均纯收入增幅需求，因此总投资为80万元。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</si>
</sst>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48"/>
      <color theme="1"/>
      <name val="方正小标宋简体"/>
      <charset val="134"/>
    </font>
    <font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3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3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3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3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4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46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47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4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4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5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6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6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6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6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64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65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6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6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6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6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7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7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7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7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7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8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8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82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83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8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9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9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9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0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08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09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1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2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26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27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2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2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3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3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3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3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3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4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4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4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4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44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45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4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4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4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4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5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5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5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5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5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6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6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6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70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71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7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8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88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89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6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7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2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2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2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2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2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3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3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32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33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3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4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0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1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2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3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4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5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6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57" name="rect"/>
        <xdr:cNvSpPr/>
      </xdr:nvSpPr>
      <xdr:spPr>
        <a:xfrm>
          <a:off x="6844030" y="40132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58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59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0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1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2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3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4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695960</xdr:colOff>
      <xdr:row>0</xdr:row>
      <xdr:rowOff>6985</xdr:rowOff>
    </xdr:to>
    <xdr:sp>
      <xdr:nvSpPr>
        <xdr:cNvPr id="265" name="rect"/>
        <xdr:cNvSpPr/>
      </xdr:nvSpPr>
      <xdr:spPr>
        <a:xfrm>
          <a:off x="6844030" y="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6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6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6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6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7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7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7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7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7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8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8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8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8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8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9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9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9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9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9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0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0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0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0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0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1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1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1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1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1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2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2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22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23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2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3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3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32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33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34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35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36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37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38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39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4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4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4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5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5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52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53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54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55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5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5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5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5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6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6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6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36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64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65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6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36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68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69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70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371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7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7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8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8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9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9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9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0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0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1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1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1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3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3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4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5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6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7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8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39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0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1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42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43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44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45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6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7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8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49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0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1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2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3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4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5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6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57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58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59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60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61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2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3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4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5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6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7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8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69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70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71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72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73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74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75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76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77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78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79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0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1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2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3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4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85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86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87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88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489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90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91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92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493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4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5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6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7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8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499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00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01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2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3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4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5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6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7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8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6985</xdr:rowOff>
    </xdr:to>
    <xdr:sp>
      <xdr:nvSpPr>
        <xdr:cNvPr id="509" name="rect"/>
        <xdr:cNvSpPr/>
      </xdr:nvSpPr>
      <xdr:spPr>
        <a:xfrm>
          <a:off x="1176909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10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11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12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13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14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15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16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6350</xdr:rowOff>
    </xdr:to>
    <xdr:sp>
      <xdr:nvSpPr>
        <xdr:cNvPr id="517" name="rect"/>
        <xdr:cNvSpPr/>
      </xdr:nvSpPr>
      <xdr:spPr>
        <a:xfrm>
          <a:off x="1176909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1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1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2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2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2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2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2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4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4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4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4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4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4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5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7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7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7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8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58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5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0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0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0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0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1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3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3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3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3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5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5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6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6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7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8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8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8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8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9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9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9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9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9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9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6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1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1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3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3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4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4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5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5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75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74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75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7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7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78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79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80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81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8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9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9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92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793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94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95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96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797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9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79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0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1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1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814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815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81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81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1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1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2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3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3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3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5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5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5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6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86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6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6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7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8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8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9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9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9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1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1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1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1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1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2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2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2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2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2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2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4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4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4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5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5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6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6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6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7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7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98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8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98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0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0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0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0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0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0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0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0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0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0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1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1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1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1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1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2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2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02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030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031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032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033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3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3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3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3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3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3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4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4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4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4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4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5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5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5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5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5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6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6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6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6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6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7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7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7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7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7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8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8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8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9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09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9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10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0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0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0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0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1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1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1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2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2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22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23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24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25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2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2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2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2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3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3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3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3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34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35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3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3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38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39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40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41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6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7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14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5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5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52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153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54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55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56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157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15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15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6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17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17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18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19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0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0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0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0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2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2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2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4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4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4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4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5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5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5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6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7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27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7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7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7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9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9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0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0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2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2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2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2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3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3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3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3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3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3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5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5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7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7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8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8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39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9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39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1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1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1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1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1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1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2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2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3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3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5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5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5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76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77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7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7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8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8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8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9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49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49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0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50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50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51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51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1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1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3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3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4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4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55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5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5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7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7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7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7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8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8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8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8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9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59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9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0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0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1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1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1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3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3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3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4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5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5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5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5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5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5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6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66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8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68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9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69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69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70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706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707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708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709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0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1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2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3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4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5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6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619125</xdr:colOff>
      <xdr:row>5</xdr:row>
      <xdr:rowOff>0</xdr:rowOff>
    </xdr:from>
    <xdr:to>
      <xdr:col>7</xdr:col>
      <xdr:colOff>625475</xdr:colOff>
      <xdr:row>5</xdr:row>
      <xdr:rowOff>8890</xdr:rowOff>
    </xdr:to>
    <xdr:sp>
      <xdr:nvSpPr>
        <xdr:cNvPr id="1717" name="rect"/>
        <xdr:cNvSpPr/>
      </xdr:nvSpPr>
      <xdr:spPr>
        <a:xfrm>
          <a:off x="6777355" y="8394700"/>
          <a:ext cx="6350" cy="8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718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719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720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8</xdr:col>
      <xdr:colOff>695960</xdr:colOff>
      <xdr:row>5</xdr:row>
      <xdr:rowOff>6985</xdr:rowOff>
    </xdr:to>
    <xdr:sp>
      <xdr:nvSpPr>
        <xdr:cNvPr id="1721" name="rect"/>
        <xdr:cNvSpPr/>
      </xdr:nvSpPr>
      <xdr:spPr>
        <a:xfrm>
          <a:off x="11346815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1722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1723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1724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1725" name="rect"/>
        <xdr:cNvSpPr/>
      </xdr:nvSpPr>
      <xdr:spPr>
        <a:xfrm>
          <a:off x="1176909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2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2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2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2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3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3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3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3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3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3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4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4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5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5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77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7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7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9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9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9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79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0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1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1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1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1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1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1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2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2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3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4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4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5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5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6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7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7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88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89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90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90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90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90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2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2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2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2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2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3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93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3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38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39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0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1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2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3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4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6985</xdr:rowOff>
    </xdr:to>
    <xdr:sp>
      <xdr:nvSpPr>
        <xdr:cNvPr id="1945" name="rect"/>
        <xdr:cNvSpPr/>
      </xdr:nvSpPr>
      <xdr:spPr>
        <a:xfrm>
          <a:off x="11278235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946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947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948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5</xdr:row>
      <xdr:rowOff>0</xdr:rowOff>
    </xdr:from>
    <xdr:to>
      <xdr:col>8</xdr:col>
      <xdr:colOff>626110</xdr:colOff>
      <xdr:row>5</xdr:row>
      <xdr:rowOff>6350</xdr:rowOff>
    </xdr:to>
    <xdr:sp>
      <xdr:nvSpPr>
        <xdr:cNvPr id="1949" name="rect"/>
        <xdr:cNvSpPr/>
      </xdr:nvSpPr>
      <xdr:spPr>
        <a:xfrm>
          <a:off x="11278235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50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51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5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6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68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69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197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7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7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8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8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8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8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8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9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9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9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199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94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1995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9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9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9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199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0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1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1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12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13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1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2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2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2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30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31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3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4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4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4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05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56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57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5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5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6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7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7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7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7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74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75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7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7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7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7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8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8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8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8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8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9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09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92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093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09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0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0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0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0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1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1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18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19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2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3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36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37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3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3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4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45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4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4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4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4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5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5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5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5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54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55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56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57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58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59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60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61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62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8255</xdr:rowOff>
    </xdr:to>
    <xdr:sp>
      <xdr:nvSpPr>
        <xdr:cNvPr id="2163" name="rect"/>
        <xdr:cNvSpPr/>
      </xdr:nvSpPr>
      <xdr:spPr>
        <a:xfrm>
          <a:off x="2038350" y="8394700"/>
          <a:ext cx="12065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6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7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7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2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3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4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5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6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7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8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619125</xdr:colOff>
      <xdr:row>5</xdr:row>
      <xdr:rowOff>0</xdr:rowOff>
    </xdr:from>
    <xdr:to>
      <xdr:col>2</xdr:col>
      <xdr:colOff>625475</xdr:colOff>
      <xdr:row>5</xdr:row>
      <xdr:rowOff>8255</xdr:rowOff>
    </xdr:to>
    <xdr:sp>
      <xdr:nvSpPr>
        <xdr:cNvPr id="2179" name="rect"/>
        <xdr:cNvSpPr/>
      </xdr:nvSpPr>
      <xdr:spPr>
        <a:xfrm>
          <a:off x="2105025" y="8394700"/>
          <a:ext cx="6350" cy="8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80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6350</xdr:rowOff>
    </xdr:to>
    <xdr:sp>
      <xdr:nvSpPr>
        <xdr:cNvPr id="2181" name="rect"/>
        <xdr:cNvSpPr/>
      </xdr:nvSpPr>
      <xdr:spPr>
        <a:xfrm>
          <a:off x="148590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8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89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0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1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2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3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4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5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6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552450</xdr:colOff>
      <xdr:row>5</xdr:row>
      <xdr:rowOff>0</xdr:rowOff>
    </xdr:from>
    <xdr:to>
      <xdr:col>2</xdr:col>
      <xdr:colOff>564515</xdr:colOff>
      <xdr:row>5</xdr:row>
      <xdr:rowOff>7620</xdr:rowOff>
    </xdr:to>
    <xdr:sp>
      <xdr:nvSpPr>
        <xdr:cNvPr id="2197" name="rect"/>
        <xdr:cNvSpPr/>
      </xdr:nvSpPr>
      <xdr:spPr>
        <a:xfrm>
          <a:off x="2038350" y="8394700"/>
          <a:ext cx="12065" cy="7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19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19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0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0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0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1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1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1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2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2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2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2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2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3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3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3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3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3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4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4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4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4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4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5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5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5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5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5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6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6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6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6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6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7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7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4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5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7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7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7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8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8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6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7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8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89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0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1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2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3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9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29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6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7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8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99" name="rect"/>
        <xdr:cNvSpPr/>
      </xdr:nvSpPr>
      <xdr:spPr>
        <a:xfrm>
          <a:off x="2103755" y="83947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0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1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2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3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4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305" name="rect"/>
        <xdr:cNvSpPr/>
      </xdr:nvSpPr>
      <xdr:spPr>
        <a:xfrm>
          <a:off x="2103755" y="83947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0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0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0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0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1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1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1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1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1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1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2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2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2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2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3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3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5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5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5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7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7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8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9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9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9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39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0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0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0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0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1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1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1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2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2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3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3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4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5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5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46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7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7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7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7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7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8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48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8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48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0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0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0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1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2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2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2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2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3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3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3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3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4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4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4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5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55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5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5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5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6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7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7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7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88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589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59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9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59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0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06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07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0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0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1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1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1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1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14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15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1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1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1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1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2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3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3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32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33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3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40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41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4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50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51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2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3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4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5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6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7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8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659" name="rect"/>
        <xdr:cNvSpPr/>
      </xdr:nvSpPr>
      <xdr:spPr>
        <a:xfrm>
          <a:off x="6774180" y="83947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6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68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69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0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1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2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3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4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675" name="rect"/>
        <xdr:cNvSpPr/>
      </xdr:nvSpPr>
      <xdr:spPr>
        <a:xfrm>
          <a:off x="684403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76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677" name="rect"/>
        <xdr:cNvSpPr/>
      </xdr:nvSpPr>
      <xdr:spPr>
        <a:xfrm>
          <a:off x="6158230" y="83947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7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7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4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5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6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7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8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89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90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91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92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693" name="rect"/>
        <xdr:cNvSpPr/>
      </xdr:nvSpPr>
      <xdr:spPr>
        <a:xfrm>
          <a:off x="6774180" y="83947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4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5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6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7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8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699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0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1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02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03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04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05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6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7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8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09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0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1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2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3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4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5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6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17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18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19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20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21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2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3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4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5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6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7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8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29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30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31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32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33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34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35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36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37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38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39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0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1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2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3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4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45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46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47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48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49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50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51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52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53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4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5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6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7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8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59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60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61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2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3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4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5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6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7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8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2769" name="rect"/>
        <xdr:cNvSpPr/>
      </xdr:nvSpPr>
      <xdr:spPr>
        <a:xfrm>
          <a:off x="12946380" y="83947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0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1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2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3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74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75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76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2777" name="rect"/>
        <xdr:cNvSpPr/>
      </xdr:nvSpPr>
      <xdr:spPr>
        <a:xfrm>
          <a:off x="12946380" y="83947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8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79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0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1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2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3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4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5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6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7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8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9" name="rect"/>
        <xdr:cNvSpPr/>
      </xdr:nvSpPr>
      <xdr:spPr>
        <a:xfrm>
          <a:off x="12946380" y="83947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"/>
  <sheetViews>
    <sheetView tabSelected="1" zoomScale="55" zoomScaleNormal="55" workbookViewId="0">
      <selection activeCell="O5" sqref="O5"/>
    </sheetView>
  </sheetViews>
  <sheetFormatPr defaultColWidth="8.9" defaultRowHeight="13.5" outlineLevelRow="4"/>
  <cols>
    <col min="1" max="1" width="8.175" style="22" customWidth="1"/>
    <col min="2" max="2" width="11.325" style="22" customWidth="1"/>
    <col min="3" max="3" width="23.375" style="22" customWidth="1"/>
    <col min="4" max="4" width="8.9" style="22"/>
    <col min="5" max="5" width="11.4666666666667" style="22" customWidth="1"/>
    <col min="6" max="6" width="7.35" style="22" customWidth="1"/>
    <col min="7" max="7" width="10.225" style="22" customWidth="1"/>
    <col min="8" max="8" width="59.0916666666667" style="22" customWidth="1"/>
    <col min="9" max="9" width="14.5416666666667" style="22" customWidth="1"/>
    <col min="10" max="10" width="15.45" style="22" customWidth="1"/>
    <col min="11" max="11" width="20.6833333333333" style="22" customWidth="1"/>
    <col min="12" max="13" width="14.9916666666667" style="22" customWidth="1"/>
    <col min="14" max="14" width="16.5916666666667" style="22" customWidth="1"/>
    <col min="15" max="16" width="14.3166666666667" style="22" customWidth="1"/>
    <col min="17" max="17" width="21.3583333333333" style="22" customWidth="1"/>
    <col min="18" max="18" width="42.725" style="22" customWidth="1"/>
    <col min="19" max="19" width="23.4" style="22" customWidth="1"/>
    <col min="20" max="16382" width="8.9" style="22"/>
  </cols>
  <sheetData>
    <row r="1" s="19" customFormat="1" ht="145" customHeight="1" spans="1:1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="20" customFormat="1" ht="49" customHeight="1" spans="1:16382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5" t="s">
        <v>9</v>
      </c>
      <c r="J2" s="5"/>
      <c r="K2" s="5"/>
      <c r="L2" s="5"/>
      <c r="M2" s="5"/>
      <c r="N2" s="14" t="s">
        <v>10</v>
      </c>
      <c r="O2" s="25" t="s">
        <v>11</v>
      </c>
      <c r="P2" s="5" t="s">
        <v>12</v>
      </c>
      <c r="Q2" s="5" t="s">
        <v>13</v>
      </c>
      <c r="R2" s="25" t="s">
        <v>14</v>
      </c>
      <c r="S2" s="5" t="s">
        <v>15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</row>
    <row r="3" s="20" customFormat="1" ht="70" customHeight="1" spans="1:16382">
      <c r="A3" s="26"/>
      <c r="B3" s="26"/>
      <c r="C3" s="26"/>
      <c r="D3" s="26"/>
      <c r="E3" s="26"/>
      <c r="F3" s="26"/>
      <c r="G3" s="26"/>
      <c r="H3" s="26"/>
      <c r="I3" s="25" t="s">
        <v>16</v>
      </c>
      <c r="J3" s="30" t="s">
        <v>17</v>
      </c>
      <c r="K3" s="5" t="s">
        <v>18</v>
      </c>
      <c r="L3" s="5" t="s">
        <v>19</v>
      </c>
      <c r="M3" s="5" t="s">
        <v>20</v>
      </c>
      <c r="N3" s="14"/>
      <c r="O3" s="31"/>
      <c r="P3" s="5"/>
      <c r="Q3" s="5"/>
      <c r="R3" s="31"/>
      <c r="S3" s="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</row>
    <row r="4" s="21" customFormat="1" ht="52" customHeight="1" spans="1:19">
      <c r="A4" s="5" t="s">
        <v>21</v>
      </c>
      <c r="B4" s="6"/>
      <c r="C4" s="5"/>
      <c r="D4" s="5"/>
      <c r="E4" s="5"/>
      <c r="F4" s="5"/>
      <c r="G4" s="5"/>
      <c r="H4" s="5"/>
      <c r="I4" s="32">
        <v>2250</v>
      </c>
      <c r="J4" s="33"/>
      <c r="K4" s="33">
        <v>137</v>
      </c>
      <c r="L4" s="34"/>
      <c r="M4" s="33">
        <v>2113</v>
      </c>
      <c r="N4" s="14"/>
      <c r="O4" s="5">
        <v>2009.15</v>
      </c>
      <c r="P4" s="5"/>
      <c r="Q4" s="5"/>
      <c r="R4" s="36"/>
      <c r="S4" s="36"/>
    </row>
    <row r="5" ht="345" customHeight="1" spans="1:19">
      <c r="A5" s="27">
        <v>1</v>
      </c>
      <c r="B5" s="28" t="s">
        <v>22</v>
      </c>
      <c r="C5" s="28" t="s">
        <v>23</v>
      </c>
      <c r="D5" s="28" t="s">
        <v>24</v>
      </c>
      <c r="E5" s="28" t="s">
        <v>25</v>
      </c>
      <c r="F5" s="28" t="s">
        <v>26</v>
      </c>
      <c r="G5" s="28" t="s">
        <v>27</v>
      </c>
      <c r="H5" s="29" t="s">
        <v>28</v>
      </c>
      <c r="I5" s="28">
        <v>2250</v>
      </c>
      <c r="J5" s="35"/>
      <c r="K5" s="35">
        <v>137</v>
      </c>
      <c r="L5" s="35"/>
      <c r="M5" s="35">
        <v>2113</v>
      </c>
      <c r="N5" s="28" t="s">
        <v>29</v>
      </c>
      <c r="O5" s="36">
        <v>2009.15</v>
      </c>
      <c r="P5" s="28" t="s">
        <v>30</v>
      </c>
      <c r="Q5" s="27" t="s">
        <v>31</v>
      </c>
      <c r="R5" s="38" t="s">
        <v>32</v>
      </c>
      <c r="S5" s="36"/>
    </row>
  </sheetData>
  <mergeCells count="17">
    <mergeCell ref="A1:S1"/>
    <mergeCell ref="I2:M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ageMargins left="0.354166666666667" right="0.0784722222222222" top="0.156944444444444" bottom="0.196527777777778" header="0.156944444444444" footer="0.118055555555556"/>
  <pageSetup paperSize="9" scale="4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zoomScale="60" zoomScaleNormal="60" workbookViewId="0">
      <selection activeCell="I12" sqref="I12"/>
    </sheetView>
  </sheetViews>
  <sheetFormatPr defaultColWidth="9" defaultRowHeight="13.5" outlineLevelRow="7"/>
  <cols>
    <col min="1" max="1" width="5.58333333333333" customWidth="1"/>
    <col min="2" max="2" width="11.325" customWidth="1"/>
    <col min="3" max="3" width="23.375" customWidth="1"/>
    <col min="4" max="4" width="8.9"/>
    <col min="5" max="5" width="11.4666666666667" customWidth="1"/>
    <col min="6" max="6" width="7.35" customWidth="1"/>
    <col min="7" max="7" width="10.225" customWidth="1"/>
    <col min="8" max="8" width="59.0916666666667" customWidth="1"/>
    <col min="9" max="9" width="14.5416666666667" customWidth="1"/>
    <col min="10" max="10" width="11.8083333333333" customWidth="1"/>
    <col min="11" max="11" width="12.725" customWidth="1"/>
    <col min="12" max="12" width="13.6333333333333" customWidth="1"/>
    <col min="13" max="13" width="12.2666666666667" customWidth="1"/>
    <col min="14" max="14" width="8.9"/>
    <col min="15" max="15" width="14.3166666666667" customWidth="1"/>
    <col min="16" max="16" width="13.4083333333333" customWidth="1"/>
    <col min="17" max="17" width="11.025" customWidth="1"/>
    <col min="18" max="18" width="22.725" customWidth="1"/>
    <col min="19" max="19" width="38.6333333333333" customWidth="1"/>
    <col min="20" max="20" width="51.8166666666667" customWidth="1"/>
  </cols>
  <sheetData>
    <row r="1" ht="35.25" spans="1:20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75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/>
      <c r="K2" s="11"/>
      <c r="L2" s="11"/>
      <c r="M2" s="11"/>
      <c r="N2" s="11"/>
      <c r="O2" s="11"/>
      <c r="P2" s="12" t="s">
        <v>10</v>
      </c>
      <c r="Q2" s="11" t="s">
        <v>34</v>
      </c>
      <c r="R2" s="11" t="s">
        <v>13</v>
      </c>
      <c r="S2" s="3" t="s">
        <v>14</v>
      </c>
      <c r="T2" s="11" t="s">
        <v>15</v>
      </c>
    </row>
    <row r="3" ht="56.25" spans="1:20">
      <c r="A3" s="4"/>
      <c r="B3" s="4"/>
      <c r="C3" s="4"/>
      <c r="D3" s="4"/>
      <c r="E3" s="4"/>
      <c r="F3" s="4"/>
      <c r="G3" s="4"/>
      <c r="H3" s="4"/>
      <c r="I3" s="3" t="s">
        <v>16</v>
      </c>
      <c r="J3" s="13" t="s">
        <v>35</v>
      </c>
      <c r="K3" s="13" t="s">
        <v>36</v>
      </c>
      <c r="L3" s="11" t="s">
        <v>37</v>
      </c>
      <c r="M3" s="11" t="s">
        <v>38</v>
      </c>
      <c r="N3" s="11" t="s">
        <v>39</v>
      </c>
      <c r="O3" s="11" t="s">
        <v>40</v>
      </c>
      <c r="P3" s="12"/>
      <c r="Q3" s="11"/>
      <c r="R3" s="11"/>
      <c r="S3" s="15"/>
      <c r="T3" s="11"/>
    </row>
    <row r="4" ht="20.25" spans="1:20">
      <c r="A4" s="5" t="s">
        <v>21</v>
      </c>
      <c r="B4" s="6"/>
      <c r="C4" s="5"/>
      <c r="D4" s="5"/>
      <c r="E4" s="5"/>
      <c r="F4" s="5"/>
      <c r="G4" s="5"/>
      <c r="H4" s="5"/>
      <c r="I4" s="5">
        <f t="shared" ref="I4:O4" si="0">SUM(I5:I8)</f>
        <v>430</v>
      </c>
      <c r="J4" s="5">
        <f t="shared" si="0"/>
        <v>0</v>
      </c>
      <c r="K4" s="5">
        <f t="shared" si="0"/>
        <v>0</v>
      </c>
      <c r="L4" s="5">
        <f t="shared" si="0"/>
        <v>203</v>
      </c>
      <c r="M4" s="5">
        <f t="shared" si="0"/>
        <v>0</v>
      </c>
      <c r="N4" s="5">
        <f t="shared" si="0"/>
        <v>11.5</v>
      </c>
      <c r="O4" s="5">
        <f t="shared" si="0"/>
        <v>215.5</v>
      </c>
      <c r="P4" s="14"/>
      <c r="Q4" s="5"/>
      <c r="R4" s="5"/>
      <c r="S4" s="5"/>
      <c r="T4" s="5"/>
    </row>
    <row r="5" ht="101.25" spans="1:20">
      <c r="A5" s="7">
        <v>1</v>
      </c>
      <c r="B5" s="8" t="s">
        <v>41</v>
      </c>
      <c r="C5" s="8" t="s">
        <v>42</v>
      </c>
      <c r="D5" s="8" t="s">
        <v>24</v>
      </c>
      <c r="E5" s="8" t="s">
        <v>43</v>
      </c>
      <c r="F5" s="9" t="s">
        <v>26</v>
      </c>
      <c r="G5" s="9" t="s">
        <v>44</v>
      </c>
      <c r="H5" s="10" t="s">
        <v>45</v>
      </c>
      <c r="I5" s="9">
        <v>180</v>
      </c>
      <c r="J5" s="9"/>
      <c r="K5" s="9"/>
      <c r="L5" s="9">
        <v>58</v>
      </c>
      <c r="M5" s="9"/>
      <c r="N5" s="9">
        <v>11.5</v>
      </c>
      <c r="O5" s="9">
        <v>110.5</v>
      </c>
      <c r="P5" s="7" t="s">
        <v>46</v>
      </c>
      <c r="Q5" s="7" t="s">
        <v>47</v>
      </c>
      <c r="R5" s="7" t="s">
        <v>48</v>
      </c>
      <c r="S5" s="16" t="s">
        <v>49</v>
      </c>
      <c r="T5" s="17"/>
    </row>
    <row r="6" ht="81" spans="1:20">
      <c r="A6" s="7">
        <v>2</v>
      </c>
      <c r="B6" s="8" t="s">
        <v>50</v>
      </c>
      <c r="C6" s="8" t="s">
        <v>51</v>
      </c>
      <c r="D6" s="8" t="s">
        <v>24</v>
      </c>
      <c r="E6" s="8" t="s">
        <v>52</v>
      </c>
      <c r="F6" s="9" t="s">
        <v>26</v>
      </c>
      <c r="G6" s="9" t="s">
        <v>53</v>
      </c>
      <c r="H6" s="10" t="s">
        <v>54</v>
      </c>
      <c r="I6" s="9">
        <v>100</v>
      </c>
      <c r="J6" s="9"/>
      <c r="K6" s="9"/>
      <c r="L6" s="9">
        <v>20</v>
      </c>
      <c r="M6" s="9"/>
      <c r="N6" s="9"/>
      <c r="O6" s="9">
        <v>80</v>
      </c>
      <c r="P6" s="7" t="s">
        <v>53</v>
      </c>
      <c r="Q6" s="7" t="s">
        <v>47</v>
      </c>
      <c r="R6" s="7" t="s">
        <v>48</v>
      </c>
      <c r="S6" s="16" t="s">
        <v>55</v>
      </c>
      <c r="T6" s="17"/>
    </row>
    <row r="7" ht="101.25" spans="1:20">
      <c r="A7" s="7">
        <v>3</v>
      </c>
      <c r="B7" s="8" t="s">
        <v>56</v>
      </c>
      <c r="C7" s="8" t="s">
        <v>57</v>
      </c>
      <c r="D7" s="8" t="s">
        <v>58</v>
      </c>
      <c r="E7" s="8" t="s">
        <v>59</v>
      </c>
      <c r="F7" s="9" t="s">
        <v>26</v>
      </c>
      <c r="G7" s="9" t="s">
        <v>46</v>
      </c>
      <c r="H7" s="10" t="s">
        <v>60</v>
      </c>
      <c r="I7" s="9">
        <v>70</v>
      </c>
      <c r="J7" s="9"/>
      <c r="K7" s="9"/>
      <c r="L7" s="9">
        <v>50</v>
      </c>
      <c r="M7" s="9"/>
      <c r="N7" s="9"/>
      <c r="O7" s="9">
        <v>20</v>
      </c>
      <c r="P7" s="7" t="s">
        <v>46</v>
      </c>
      <c r="Q7" s="7" t="s">
        <v>47</v>
      </c>
      <c r="R7" s="7" t="s">
        <v>48</v>
      </c>
      <c r="S7" s="16" t="s">
        <v>61</v>
      </c>
      <c r="T7" s="17"/>
    </row>
    <row r="8" ht="126" customHeight="1" spans="1:20">
      <c r="A8" s="7">
        <v>4</v>
      </c>
      <c r="B8" s="8" t="s">
        <v>62</v>
      </c>
      <c r="C8" s="8" t="s">
        <v>63</v>
      </c>
      <c r="D8" s="8" t="s">
        <v>24</v>
      </c>
      <c r="E8" s="8" t="s">
        <v>43</v>
      </c>
      <c r="F8" s="9" t="s">
        <v>26</v>
      </c>
      <c r="G8" s="9" t="s">
        <v>46</v>
      </c>
      <c r="H8" s="10" t="s">
        <v>64</v>
      </c>
      <c r="I8" s="9">
        <v>80</v>
      </c>
      <c r="J8" s="9"/>
      <c r="K8" s="9"/>
      <c r="L8" s="9">
        <v>75</v>
      </c>
      <c r="M8" s="9"/>
      <c r="N8" s="9"/>
      <c r="O8" s="9">
        <v>5</v>
      </c>
      <c r="P8" s="7" t="s">
        <v>46</v>
      </c>
      <c r="Q8" s="7" t="s">
        <v>47</v>
      </c>
      <c r="R8" s="7" t="s">
        <v>48</v>
      </c>
      <c r="S8" s="16" t="s">
        <v>65</v>
      </c>
      <c r="T8" s="18" t="s">
        <v>66</v>
      </c>
    </row>
  </sheetData>
  <mergeCells count="16">
    <mergeCell ref="A1:T1"/>
    <mergeCell ref="I2:O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T2:T3"/>
  </mergeCells>
  <pageMargins left="0.75" right="0.75" top="1" bottom="1" header="0.5" footer="0.5"/>
  <pageSetup paperSize="9" scale="3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2024-09-06T03:11:25Z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87AAD8D65F94477381DE5C07F3931389</vt:lpwstr>
  </property>
</Properties>
</file>